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<sst xmlns="http://schemas.openxmlformats.org/spreadsheetml/2006/main" count="53" uniqueCount="50">
  <si>
    <r>
      <t xml:space="preserve">FICHE RÉSERVATION SAISON CULTURELLE 2019/2020 </t>
    </r>
    <r>
      <rPr>
        <b/>
        <i/>
        <u val="single"/>
        <sz val="16"/>
        <rFont val="Calibri (Corps)"/>
        <family val="2"/>
      </rPr>
      <t>faisant office de devis</t>
    </r>
  </si>
  <si>
    <t>Vos réponses sont à indiquer dans les cases bleues (non verrouillées).</t>
  </si>
  <si>
    <t xml:space="preserve">TARIFS </t>
  </si>
  <si>
    <t xml:space="preserve">Nom du responsable de la commande : </t>
  </si>
  <si>
    <t xml:space="preserve">Adresse mail : </t>
  </si>
  <si>
    <t>Primaire, collèges, lycées, IME, centres de loisirs :</t>
  </si>
  <si>
    <t xml:space="preserve">1 accompagnateur gratuit pour 15 élèves </t>
  </si>
  <si>
    <t xml:space="preserve">Tél : </t>
  </si>
  <si>
    <t xml:space="preserve">Niveau : </t>
  </si>
  <si>
    <t>Maternelle :</t>
  </si>
  <si>
    <t>1 accomp. gratuit pour 8 élèves (maternelle)</t>
  </si>
  <si>
    <t>1 accomp. gratuit pour 3 enfants (crèche)</t>
  </si>
  <si>
    <r>
      <t>Facturation</t>
    </r>
    <r>
      <rPr>
        <b/>
        <sz val="11"/>
        <color indexed="8"/>
        <rFont val="Calibri (Corps)"/>
        <family val="2"/>
      </rPr>
      <t xml:space="preserve"> </t>
    </r>
    <r>
      <rPr>
        <sz val="11"/>
        <color indexed="8"/>
        <rFont val="Calibri (Corps)"/>
        <family val="2"/>
      </rPr>
      <t>(cocher la case correspondante)</t>
    </r>
  </si>
  <si>
    <t>Accompagnateur :</t>
  </si>
  <si>
    <t>1 accomp. gratuit pour 15 élèves</t>
  </si>
  <si>
    <t xml:space="preserve">Coopérative scolaire  </t>
  </si>
  <si>
    <t>(merci d'indiquer l'adresse exacte*)</t>
  </si>
  <si>
    <t xml:space="preserve">Asso. Parents élèves   </t>
  </si>
  <si>
    <t>* SI COOP OU ASSO PARENTS -&gt; ADRESSE EXACTE FACTURATION :</t>
  </si>
  <si>
    <t>SPECTACLES</t>
  </si>
  <si>
    <t>DATES</t>
  </si>
  <si>
    <t>NB ELEVES</t>
  </si>
  <si>
    <t>TARIF</t>
  </si>
  <si>
    <t>NB ACCOMP.</t>
  </si>
  <si>
    <t>NB GRATUITÉ</t>
  </si>
  <si>
    <t>TOTAL</t>
  </si>
  <si>
    <t>NAPOLÉON L'OPERA ROCK</t>
  </si>
  <si>
    <t>Vendredi 4 octobre - 14h15</t>
  </si>
  <si>
    <t>à partir de 6 ans ou CP</t>
  </si>
  <si>
    <t xml:space="preserve">ON VOUS RACONTE DES HISTOIRES </t>
  </si>
  <si>
    <t>Jeudi 12 et vendredi 13 décembre - 9h45 et 14h15</t>
  </si>
  <si>
    <t>à partir de 8 ans ou CE2</t>
  </si>
  <si>
    <t xml:space="preserve">LA PETITE CASSEROLE D'ANATOLE / MATERNELLE </t>
  </si>
  <si>
    <t>Jeudi 16 et vendredi 17 janvier (horaires à définir)</t>
  </si>
  <si>
    <t>à partir de 3 ans</t>
  </si>
  <si>
    <t>QUI SUIS-JE ?</t>
  </si>
  <si>
    <t>Vendredi 27 mars - 9h45 et 14h15</t>
  </si>
  <si>
    <t>à partir de 12 ans</t>
  </si>
  <si>
    <t>GERMINAL</t>
  </si>
  <si>
    <t>Vendredi 10 avril - 9h45 et 14h15</t>
  </si>
  <si>
    <t>TOUT MOLIÈRE OU PRESQUE…!</t>
  </si>
  <si>
    <t>Mercredi 6 mai - 17h30 (hors temps scolaire)</t>
  </si>
  <si>
    <t>à partir de 8 ans</t>
  </si>
  <si>
    <t xml:space="preserve">ATELIER(S) SOUHAITÉ(S)                     </t>
  </si>
  <si>
    <t>Thématique(s)</t>
  </si>
  <si>
    <t>Devis établi sous réserve du vote des tarifs par le Conseil Municipal le 28 juin 2019</t>
  </si>
  <si>
    <t>Le calcul s'effectue automatiquement à la saisie des effectifs (nb de gratuité et total).</t>
  </si>
  <si>
    <t xml:space="preserve">Établissement                </t>
  </si>
  <si>
    <t xml:space="preserve">Établissement : </t>
  </si>
  <si>
    <t>Fait à Autun, le</t>
  </si>
</sst>
</file>

<file path=xl/styles.xml><?xml version="1.0" encoding="utf-8"?>
<styleSheet xmlns="http://schemas.openxmlformats.org/spreadsheetml/2006/main">
  <numFmts count="15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&quot; €&quot;;[Red]\-#,##0&quot; €&quot;"/>
    <numFmt numFmtId="165" formatCode="#,##0.00&quot; €&quot;;[Red]\-#,##0.00&quot; €&quot;"/>
    <numFmt numFmtId="166" formatCode="#,##0.00&quot; €&quot;_);[Red]\(#,##0.00&quot; €)&quot;"/>
    <numFmt numFmtId="167" formatCode="00000"/>
    <numFmt numFmtId="168" formatCode="0#&quot; &quot;##&quot; &quot;##&quot; &quot;##&quot; &quot;##"/>
    <numFmt numFmtId="169" formatCode="[$-40C]dddd\ d\ mmmm\ yyyy"/>
    <numFmt numFmtId="170" formatCode="[$-40C]d\ mmmm\ yyyy;@"/>
  </numFmts>
  <fonts count="54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name val="Calibri"/>
      <family val="2"/>
    </font>
    <font>
      <b/>
      <i/>
      <u val="single"/>
      <sz val="16"/>
      <name val="Calibri (Corps)"/>
      <family val="2"/>
    </font>
    <font>
      <b/>
      <i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 (Corps)"/>
      <family val="2"/>
    </font>
    <font>
      <sz val="11"/>
      <color indexed="8"/>
      <name val="Calibri (Corps)"/>
      <family val="2"/>
    </font>
    <font>
      <i/>
      <sz val="9"/>
      <color indexed="8"/>
      <name val="Calibri"/>
      <family val="2"/>
    </font>
    <font>
      <i/>
      <sz val="12"/>
      <color indexed="8"/>
      <name val="Calibri"/>
      <family val="2"/>
    </font>
    <font>
      <b/>
      <sz val="11"/>
      <color indexed="49"/>
      <name val="Calibri"/>
      <family val="2"/>
    </font>
    <font>
      <i/>
      <sz val="10"/>
      <color indexed="49"/>
      <name val="Calibri"/>
      <family val="2"/>
    </font>
    <font>
      <u val="single"/>
      <sz val="11"/>
      <color indexed="49"/>
      <name val="Calibri"/>
      <family val="2"/>
    </font>
    <font>
      <b/>
      <sz val="12"/>
      <color indexed="49"/>
      <name val="Calibri"/>
      <family val="2"/>
    </font>
    <font>
      <b/>
      <sz val="11"/>
      <color indexed="53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49"/>
      </right>
      <top>
        <color indexed="63"/>
      </top>
      <bottom>
        <color indexed="63"/>
      </bottom>
    </border>
    <border>
      <left style="medium">
        <color indexed="49"/>
      </left>
      <right>
        <color indexed="63"/>
      </right>
      <top style="medium">
        <color indexed="49"/>
      </top>
      <bottom style="medium">
        <color indexed="49"/>
      </bottom>
    </border>
    <border>
      <left>
        <color indexed="63"/>
      </left>
      <right>
        <color indexed="63"/>
      </right>
      <top style="medium">
        <color indexed="49"/>
      </top>
      <bottom style="medium">
        <color indexed="49"/>
      </bottom>
    </border>
    <border>
      <left>
        <color indexed="63"/>
      </left>
      <right style="medium">
        <color indexed="49"/>
      </right>
      <top style="medium">
        <color indexed="49"/>
      </top>
      <bottom style="medium">
        <color indexed="4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 horizontal="left" vertical="center" indent="1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 horizontal="left" vertical="center" wrapText="1" indent="1"/>
    </xf>
    <xf numFmtId="164" fontId="9" fillId="0" borderId="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0" xfId="0" applyAlignment="1">
      <alignment horizontal="left" vertical="center" inden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left" indent="1"/>
    </xf>
    <xf numFmtId="0" fontId="0" fillId="0" borderId="15" xfId="0" applyBorder="1" applyAlignment="1">
      <alignment/>
    </xf>
    <xf numFmtId="0" fontId="13" fillId="0" borderId="15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13" fillId="0" borderId="11" xfId="0" applyFont="1" applyBorder="1" applyAlignment="1">
      <alignment horizontal="left" inden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/>
    </xf>
    <xf numFmtId="0" fontId="13" fillId="0" borderId="13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5" xfId="0" applyBorder="1" applyAlignment="1" applyProtection="1">
      <alignment/>
      <protection/>
    </xf>
    <xf numFmtId="0" fontId="14" fillId="0" borderId="11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15" fillId="0" borderId="11" xfId="0" applyFont="1" applyBorder="1" applyAlignment="1">
      <alignment horizontal="left" indent="1"/>
    </xf>
    <xf numFmtId="0" fontId="0" fillId="0" borderId="13" xfId="0" applyBorder="1" applyAlignment="1">
      <alignment horizontal="center"/>
    </xf>
    <xf numFmtId="0" fontId="0" fillId="0" borderId="13" xfId="0" applyBorder="1" applyAlignment="1" applyProtection="1">
      <alignment/>
      <protection/>
    </xf>
    <xf numFmtId="1" fontId="0" fillId="0" borderId="13" xfId="0" applyNumberFormat="1" applyBorder="1" applyAlignment="1">
      <alignment/>
    </xf>
    <xf numFmtId="0" fontId="14" fillId="0" borderId="14" xfId="0" applyFont="1" applyBorder="1" applyAlignment="1">
      <alignment horizontal="left" indent="1"/>
    </xf>
    <xf numFmtId="0" fontId="0" fillId="0" borderId="15" xfId="0" applyBorder="1" applyAlignment="1">
      <alignment horizontal="center"/>
    </xf>
    <xf numFmtId="1" fontId="0" fillId="0" borderId="15" xfId="0" applyNumberFormat="1" applyBorder="1" applyAlignment="1">
      <alignment/>
    </xf>
    <xf numFmtId="0" fontId="15" fillId="0" borderId="12" xfId="0" applyFont="1" applyBorder="1" applyAlignment="1">
      <alignment horizontal="left" indent="1"/>
    </xf>
    <xf numFmtId="0" fontId="0" fillId="0" borderId="0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6" fillId="0" borderId="14" xfId="0" applyFont="1" applyBorder="1" applyAlignment="1">
      <alignment horizontal="left" indent="1"/>
    </xf>
    <xf numFmtId="0" fontId="15" fillId="0" borderId="0" xfId="0" applyFont="1" applyBorder="1" applyAlignment="1">
      <alignment horizontal="left" indent="1"/>
    </xf>
    <xf numFmtId="0" fontId="0" fillId="0" borderId="0" xfId="0" applyBorder="1" applyAlignment="1" applyProtection="1">
      <alignment/>
      <protection/>
    </xf>
    <xf numFmtId="1" fontId="0" fillId="0" borderId="0" xfId="0" applyNumberFormat="1" applyBorder="1" applyAlignment="1">
      <alignment/>
    </xf>
    <xf numFmtId="0" fontId="17" fillId="0" borderId="0" xfId="0" applyFont="1" applyFill="1" applyBorder="1" applyAlignment="1">
      <alignment vertical="center"/>
    </xf>
    <xf numFmtId="0" fontId="18" fillId="0" borderId="0" xfId="0" applyFont="1" applyAlignment="1">
      <alignment/>
    </xf>
    <xf numFmtId="0" fontId="19" fillId="0" borderId="19" xfId="0" applyFont="1" applyBorder="1" applyAlignment="1">
      <alignment horizontal="center" vertical="center"/>
    </xf>
    <xf numFmtId="0" fontId="20" fillId="0" borderId="0" xfId="0" applyFont="1" applyAlignment="1">
      <alignment horizontal="left" indent="1"/>
    </xf>
    <xf numFmtId="168" fontId="7" fillId="0" borderId="1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right" indent="1"/>
    </xf>
    <xf numFmtId="170" fontId="0" fillId="0" borderId="0" xfId="0" applyNumberFormat="1" applyAlignment="1">
      <alignment horizontal="left"/>
    </xf>
    <xf numFmtId="166" fontId="19" fillId="0" borderId="20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left" indent="13"/>
    </xf>
    <xf numFmtId="0" fontId="8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9" fillId="0" borderId="2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/>
    </xf>
    <xf numFmtId="0" fontId="12" fillId="0" borderId="24" xfId="0" applyFont="1" applyBorder="1" applyAlignment="1">
      <alignment horizontal="left" vertical="center"/>
    </xf>
    <xf numFmtId="0" fontId="8" fillId="0" borderId="10" xfId="0" applyFont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>
      <alignment horizontal="left" vertical="center" indent="1"/>
    </xf>
    <xf numFmtId="0" fontId="9" fillId="0" borderId="25" xfId="0" applyFont="1" applyBorder="1" applyAlignment="1" applyProtection="1">
      <alignment horizontal="left" vertical="center" wrapText="1"/>
      <protection locked="0"/>
    </xf>
    <xf numFmtId="0" fontId="9" fillId="0" borderId="26" xfId="0" applyFont="1" applyBorder="1" applyAlignment="1" applyProtection="1">
      <alignment horizontal="left" vertical="center" wrapText="1"/>
      <protection locked="0"/>
    </xf>
    <xf numFmtId="0" fontId="9" fillId="0" borderId="27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</xdr:col>
      <xdr:colOff>485775</xdr:colOff>
      <xdr:row>3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4762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6"/>
  <sheetViews>
    <sheetView tabSelected="1" zoomScalePageLayoutView="0" workbookViewId="0" topLeftCell="A1">
      <selection activeCell="C5" sqref="C5"/>
    </sheetView>
  </sheetViews>
  <sheetFormatPr defaultColWidth="11.421875" defaultRowHeight="15"/>
  <cols>
    <col min="1" max="1" width="4.00390625" style="0" customWidth="1"/>
    <col min="2" max="2" width="48.28125" style="0" customWidth="1"/>
    <col min="3" max="3" width="41.140625" style="0" customWidth="1"/>
    <col min="4" max="5" width="4.28125" style="0" customWidth="1"/>
    <col min="6" max="6" width="18.8515625" style="0" customWidth="1"/>
    <col min="7" max="7" width="9.7109375" style="0" customWidth="1"/>
    <col min="8" max="9" width="14.8515625" style="0" customWidth="1"/>
    <col min="10" max="10" width="15.421875" style="0" customWidth="1"/>
    <col min="11" max="11" width="48.421875" style="0" customWidth="1"/>
  </cols>
  <sheetData>
    <row r="1" spans="2:11" ht="2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2"/>
    </row>
    <row r="2" ht="15">
      <c r="B2" s="1"/>
    </row>
    <row r="3" spans="2:3" ht="15">
      <c r="B3" s="1"/>
      <c r="C3" s="22" t="s">
        <v>1</v>
      </c>
    </row>
    <row r="4" ht="18.75">
      <c r="B4" s="4"/>
    </row>
    <row r="5" spans="2:10" ht="24" customHeight="1">
      <c r="B5" s="5" t="s">
        <v>48</v>
      </c>
      <c r="C5" s="6"/>
      <c r="D5" s="7"/>
      <c r="E5" s="7"/>
      <c r="F5" s="69" t="s">
        <v>2</v>
      </c>
      <c r="G5" s="69"/>
      <c r="H5" s="69"/>
      <c r="I5" s="69"/>
      <c r="J5" s="69"/>
    </row>
    <row r="6" spans="2:10" ht="24" customHeight="1">
      <c r="B6" s="5" t="s">
        <v>3</v>
      </c>
      <c r="C6" s="6"/>
      <c r="D6" s="7"/>
      <c r="E6" s="7"/>
      <c r="F6" s="8"/>
      <c r="G6" s="9"/>
      <c r="H6" s="70"/>
      <c r="I6" s="70"/>
      <c r="J6" s="70"/>
    </row>
    <row r="7" spans="2:10" ht="24" customHeight="1">
      <c r="B7" s="5" t="s">
        <v>4</v>
      </c>
      <c r="C7" s="6"/>
      <c r="D7" s="7"/>
      <c r="E7" s="7"/>
      <c r="F7" s="10" t="s">
        <v>5</v>
      </c>
      <c r="G7" s="11">
        <v>6</v>
      </c>
      <c r="H7" s="71" t="s">
        <v>6</v>
      </c>
      <c r="I7" s="71"/>
      <c r="J7" s="71"/>
    </row>
    <row r="8" spans="2:10" ht="24" customHeight="1">
      <c r="B8" s="5" t="s">
        <v>7</v>
      </c>
      <c r="C8" s="63"/>
      <c r="D8" s="7"/>
      <c r="E8" s="7"/>
      <c r="F8" s="12"/>
      <c r="G8" s="13"/>
      <c r="H8" s="72"/>
      <c r="I8" s="72"/>
      <c r="J8" s="72"/>
    </row>
    <row r="9" spans="2:10" ht="24" customHeight="1">
      <c r="B9" s="5" t="s">
        <v>8</v>
      </c>
      <c r="C9" s="6"/>
      <c r="D9" s="7"/>
      <c r="E9" s="7"/>
      <c r="F9" s="12" t="s">
        <v>9</v>
      </c>
      <c r="G9" s="14">
        <v>3</v>
      </c>
      <c r="H9" s="72" t="s">
        <v>10</v>
      </c>
      <c r="I9" s="72"/>
      <c r="J9" s="72"/>
    </row>
    <row r="10" spans="2:10" ht="24" customHeight="1">
      <c r="B10" s="5"/>
      <c r="C10" s="15"/>
      <c r="D10" s="7"/>
      <c r="E10" s="7"/>
      <c r="F10" s="12"/>
      <c r="G10" s="14"/>
      <c r="H10" s="72" t="s">
        <v>11</v>
      </c>
      <c r="I10" s="72"/>
      <c r="J10" s="72"/>
    </row>
    <row r="11" spans="2:10" ht="24" customHeight="1">
      <c r="B11" s="5" t="s">
        <v>12</v>
      </c>
      <c r="C11" s="15" t="s">
        <v>47</v>
      </c>
      <c r="D11" s="16"/>
      <c r="E11" s="7"/>
      <c r="F11" s="12" t="s">
        <v>13</v>
      </c>
      <c r="G11" s="14">
        <v>6</v>
      </c>
      <c r="H11" s="72" t="s">
        <v>14</v>
      </c>
      <c r="I11" s="72"/>
      <c r="J11" s="72"/>
    </row>
    <row r="12" spans="2:10" ht="24" customHeight="1">
      <c r="B12" s="5"/>
      <c r="C12" s="15" t="s">
        <v>15</v>
      </c>
      <c r="D12" s="16"/>
      <c r="E12" s="7"/>
      <c r="F12" s="17"/>
      <c r="G12" s="18"/>
      <c r="H12" s="73"/>
      <c r="I12" s="73"/>
      <c r="J12" s="73"/>
    </row>
    <row r="13" spans="2:7" ht="10.5" customHeight="1">
      <c r="B13" s="19"/>
      <c r="C13" s="20" t="s">
        <v>16</v>
      </c>
      <c r="D13" s="21"/>
      <c r="E13" s="22"/>
      <c r="F13" s="22"/>
      <c r="G13" s="22"/>
    </row>
    <row r="14" spans="2:7" ht="24" customHeight="1">
      <c r="B14" s="19"/>
      <c r="C14" s="15" t="s">
        <v>17</v>
      </c>
      <c r="D14" s="16"/>
      <c r="E14" s="7"/>
      <c r="F14" s="7"/>
      <c r="G14" s="7"/>
    </row>
    <row r="15" spans="2:7" ht="10.5" customHeight="1">
      <c r="B15" s="19"/>
      <c r="C15" s="20" t="s">
        <v>16</v>
      </c>
      <c r="D15" s="22"/>
      <c r="E15" s="22"/>
      <c r="F15" s="22"/>
      <c r="G15" s="22"/>
    </row>
    <row r="16" spans="2:10" ht="10.5" customHeight="1" thickBot="1">
      <c r="B16" s="1"/>
      <c r="C16" s="74" t="s">
        <v>18</v>
      </c>
      <c r="D16" s="75"/>
      <c r="E16" s="75"/>
      <c r="F16" s="75"/>
      <c r="G16" s="75"/>
      <c r="H16" s="75"/>
      <c r="I16" s="75"/>
      <c r="J16" s="75"/>
    </row>
    <row r="17" spans="2:10" ht="10.5" customHeight="1" thickBot="1">
      <c r="B17" s="1"/>
      <c r="C17" s="74"/>
      <c r="D17" s="75"/>
      <c r="E17" s="75"/>
      <c r="F17" s="75"/>
      <c r="G17" s="75"/>
      <c r="H17" s="75"/>
      <c r="I17" s="75"/>
      <c r="J17" s="75"/>
    </row>
    <row r="18" spans="2:7" s="24" customFormat="1" ht="19.5" customHeight="1">
      <c r="B18" s="20" t="s">
        <v>46</v>
      </c>
      <c r="C18" s="23"/>
      <c r="D18" s="20"/>
      <c r="E18" s="20"/>
      <c r="F18" s="20"/>
      <c r="G18" s="20"/>
    </row>
    <row r="19" spans="2:10" ht="6.75" customHeight="1">
      <c r="B19" s="25"/>
      <c r="C19" s="26"/>
      <c r="D19" s="27"/>
      <c r="E19" s="27"/>
      <c r="F19" s="26"/>
      <c r="G19" s="26"/>
      <c r="H19" s="26"/>
      <c r="I19" s="26"/>
      <c r="J19" s="28"/>
    </row>
    <row r="20" spans="2:10" s="33" customFormat="1" ht="15.75">
      <c r="B20" s="29" t="s">
        <v>19</v>
      </c>
      <c r="C20" s="30" t="s">
        <v>20</v>
      </c>
      <c r="D20" s="31"/>
      <c r="E20" s="31"/>
      <c r="F20" s="30" t="s">
        <v>21</v>
      </c>
      <c r="G20" s="30" t="s">
        <v>22</v>
      </c>
      <c r="H20" s="30" t="s">
        <v>23</v>
      </c>
      <c r="I20" s="30" t="s">
        <v>24</v>
      </c>
      <c r="J20" s="32" t="s">
        <v>25</v>
      </c>
    </row>
    <row r="21" spans="2:10" ht="6.75" customHeight="1">
      <c r="B21" s="34"/>
      <c r="C21" s="35"/>
      <c r="D21" s="36"/>
      <c r="E21" s="36"/>
      <c r="F21" s="35"/>
      <c r="G21" s="35"/>
      <c r="H21" s="35"/>
      <c r="I21" s="35"/>
      <c r="J21" s="37"/>
    </row>
    <row r="22" spans="2:10" ht="9.75" customHeight="1">
      <c r="B22" s="25"/>
      <c r="C22" s="26"/>
      <c r="D22" s="27"/>
      <c r="E22" s="27"/>
      <c r="F22" s="26"/>
      <c r="G22" s="38"/>
      <c r="H22" s="26"/>
      <c r="I22" s="26"/>
      <c r="J22" s="28"/>
    </row>
    <row r="23" spans="2:10" ht="15.75" customHeight="1">
      <c r="B23" s="39" t="s">
        <v>26</v>
      </c>
      <c r="C23" s="40" t="s">
        <v>27</v>
      </c>
      <c r="D23" s="31"/>
      <c r="E23" s="31"/>
      <c r="F23" s="41"/>
      <c r="G23" s="42">
        <v>3</v>
      </c>
      <c r="H23" s="41"/>
      <c r="I23" s="43">
        <f>ROUNDUP(F23/15,0)</f>
        <v>0</v>
      </c>
      <c r="J23" s="44">
        <f>ROUNDDOWN(F23*G23+(H23-I23)*G23,0)</f>
        <v>0</v>
      </c>
    </row>
    <row r="24" spans="2:10" ht="15" customHeight="1">
      <c r="B24" s="45" t="s">
        <v>28</v>
      </c>
      <c r="C24" s="35"/>
      <c r="D24" s="36"/>
      <c r="E24" s="36"/>
      <c r="F24" s="46"/>
      <c r="G24" s="47"/>
      <c r="H24" s="35"/>
      <c r="I24" s="48"/>
      <c r="J24" s="37"/>
    </row>
    <row r="25" spans="2:10" ht="9.75" customHeight="1">
      <c r="B25" s="49"/>
      <c r="C25" s="26"/>
      <c r="D25" s="27"/>
      <c r="E25" s="27"/>
      <c r="F25" s="50"/>
      <c r="G25" s="38"/>
      <c r="H25" s="26"/>
      <c r="I25" s="51"/>
      <c r="J25" s="28"/>
    </row>
    <row r="26" spans="2:10" ht="15.75" customHeight="1">
      <c r="B26" s="39" t="s">
        <v>29</v>
      </c>
      <c r="C26" s="40" t="s">
        <v>30</v>
      </c>
      <c r="D26" s="31"/>
      <c r="E26" s="31"/>
      <c r="F26" s="41"/>
      <c r="G26" s="42">
        <v>6</v>
      </c>
      <c r="H26" s="41"/>
      <c r="I26" s="43">
        <f>ROUNDUP(F26/15,0)</f>
        <v>0</v>
      </c>
      <c r="J26" s="44">
        <f>ROUNDDOWN(F26*G26+(H26-I26)*G26,0)</f>
        <v>0</v>
      </c>
    </row>
    <row r="27" spans="2:10" ht="15" customHeight="1">
      <c r="B27" s="52" t="s">
        <v>31</v>
      </c>
      <c r="C27" s="35"/>
      <c r="D27" s="36"/>
      <c r="E27" s="36"/>
      <c r="F27" s="46"/>
      <c r="G27" s="47"/>
      <c r="H27" s="35"/>
      <c r="I27" s="48"/>
      <c r="J27" s="37"/>
    </row>
    <row r="28" spans="2:10" ht="9.75" customHeight="1">
      <c r="B28" s="49"/>
      <c r="C28" s="26"/>
      <c r="D28" s="27"/>
      <c r="E28" s="27"/>
      <c r="F28" s="50"/>
      <c r="G28" s="38"/>
      <c r="H28" s="26"/>
      <c r="I28" s="51"/>
      <c r="J28" s="28"/>
    </row>
    <row r="29" spans="2:10" ht="15.75" customHeight="1">
      <c r="B29" s="39" t="s">
        <v>32</v>
      </c>
      <c r="C29" s="40" t="s">
        <v>33</v>
      </c>
      <c r="D29" s="31"/>
      <c r="E29" s="31"/>
      <c r="F29" s="41"/>
      <c r="G29" s="42">
        <v>3</v>
      </c>
      <c r="H29" s="41"/>
      <c r="I29" s="43">
        <f>ROUNDUP(F29/8,0)</f>
        <v>0</v>
      </c>
      <c r="J29" s="44">
        <f>ROUNDDOWN(F29*G29+(H29-I29)*G29,0)</f>
        <v>0</v>
      </c>
    </row>
    <row r="30" spans="2:10" ht="15" customHeight="1">
      <c r="B30" s="45" t="s">
        <v>34</v>
      </c>
      <c r="C30" s="40"/>
      <c r="D30" s="36"/>
      <c r="E30" s="36"/>
      <c r="F30" s="53"/>
      <c r="G30" s="42"/>
      <c r="H30" s="53"/>
      <c r="I30" s="43"/>
      <c r="J30" s="54"/>
    </row>
    <row r="31" spans="2:10" ht="9.75" customHeight="1">
      <c r="B31" s="55"/>
      <c r="C31" s="26"/>
      <c r="D31" s="27"/>
      <c r="E31" s="27"/>
      <c r="F31" s="50"/>
      <c r="G31" s="38"/>
      <c r="H31" s="26"/>
      <c r="I31" s="51"/>
      <c r="J31" s="28"/>
    </row>
    <row r="32" spans="2:10" ht="15.75" customHeight="1">
      <c r="B32" s="39" t="s">
        <v>35</v>
      </c>
      <c r="C32" s="40" t="s">
        <v>36</v>
      </c>
      <c r="D32" s="31"/>
      <c r="E32" s="31"/>
      <c r="F32" s="41"/>
      <c r="G32" s="42">
        <v>6</v>
      </c>
      <c r="H32" s="41"/>
      <c r="I32" s="43">
        <f>ROUNDUP(F32/15,0)</f>
        <v>0</v>
      </c>
      <c r="J32" s="44">
        <f>ROUNDDOWN(F32*G32+(H32-I32)*G32,0)</f>
        <v>0</v>
      </c>
    </row>
    <row r="33" spans="2:10" ht="15" customHeight="1">
      <c r="B33" s="52" t="s">
        <v>37</v>
      </c>
      <c r="C33" s="35"/>
      <c r="D33" s="36"/>
      <c r="E33" s="36"/>
      <c r="F33" s="46"/>
      <c r="G33" s="47"/>
      <c r="H33" s="53"/>
      <c r="I33" s="48"/>
      <c r="J33" s="37"/>
    </row>
    <row r="34" spans="2:10" ht="9.75" customHeight="1">
      <c r="B34" s="49"/>
      <c r="C34" s="26"/>
      <c r="D34" s="27"/>
      <c r="E34" s="27"/>
      <c r="F34" s="50"/>
      <c r="G34" s="38"/>
      <c r="H34" s="26"/>
      <c r="I34" s="51"/>
      <c r="J34" s="28"/>
    </row>
    <row r="35" spans="2:10" ht="15.75" customHeight="1">
      <c r="B35" s="39" t="s">
        <v>38</v>
      </c>
      <c r="C35" s="40" t="s">
        <v>39</v>
      </c>
      <c r="D35" s="31"/>
      <c r="E35" s="31"/>
      <c r="F35" s="41"/>
      <c r="G35" s="42">
        <v>6</v>
      </c>
      <c r="H35" s="41"/>
      <c r="I35" s="43">
        <f>ROUNDUP(F35/15,0)</f>
        <v>0</v>
      </c>
      <c r="J35" s="44">
        <f>ROUNDDOWN(F35*G35+(H35-I35)*G35,0)</f>
        <v>0</v>
      </c>
    </row>
    <row r="36" spans="2:10" ht="15" customHeight="1">
      <c r="B36" s="52" t="s">
        <v>37</v>
      </c>
      <c r="C36" s="35"/>
      <c r="D36" s="36"/>
      <c r="E36" s="36"/>
      <c r="F36" s="46"/>
      <c r="G36" s="47"/>
      <c r="H36" s="35"/>
      <c r="I36" s="48"/>
      <c r="J36" s="37"/>
    </row>
    <row r="37" spans="2:10" ht="7.5" customHeight="1">
      <c r="B37" s="49"/>
      <c r="C37" s="26"/>
      <c r="D37" s="27"/>
      <c r="E37" s="27"/>
      <c r="F37" s="50"/>
      <c r="G37" s="38"/>
      <c r="H37" s="26"/>
      <c r="I37" s="51"/>
      <c r="J37" s="28"/>
    </row>
    <row r="38" spans="2:10" ht="15.75" customHeight="1">
      <c r="B38" s="39" t="s">
        <v>40</v>
      </c>
      <c r="C38" s="40" t="s">
        <v>41</v>
      </c>
      <c r="D38" s="31"/>
      <c r="E38" s="31"/>
      <c r="F38" s="41"/>
      <c r="G38" s="42">
        <v>6</v>
      </c>
      <c r="H38" s="41"/>
      <c r="I38" s="43">
        <f>ROUNDUP(F38/15,0)</f>
        <v>0</v>
      </c>
      <c r="J38" s="44">
        <f>ROUNDDOWN(F38*G38+(H38-I38)*G38,0)</f>
        <v>0</v>
      </c>
    </row>
    <row r="39" spans="2:10" ht="15" customHeight="1">
      <c r="B39" s="52" t="s">
        <v>42</v>
      </c>
      <c r="C39" s="35"/>
      <c r="D39" s="36"/>
      <c r="E39" s="36"/>
      <c r="F39" s="46"/>
      <c r="G39" s="47"/>
      <c r="H39" s="35"/>
      <c r="I39" s="48"/>
      <c r="J39" s="37"/>
    </row>
    <row r="40" spans="2:10" ht="3.75" customHeight="1">
      <c r="B40" s="56"/>
      <c r="C40" s="40"/>
      <c r="D40" s="40"/>
      <c r="E40" s="40"/>
      <c r="F40" s="53"/>
      <c r="G40" s="57"/>
      <c r="H40" s="40"/>
      <c r="I40" s="58"/>
      <c r="J40" s="40"/>
    </row>
    <row r="41" spans="2:8" ht="22.5" customHeight="1" thickBot="1">
      <c r="B41" s="76" t="s">
        <v>43</v>
      </c>
      <c r="C41" s="59" t="s">
        <v>44</v>
      </c>
      <c r="F41" s="3"/>
      <c r="H41" s="60"/>
    </row>
    <row r="42" spans="2:10" ht="49.5" customHeight="1" thickBot="1">
      <c r="B42" s="76"/>
      <c r="C42" s="77"/>
      <c r="D42" s="78"/>
      <c r="E42" s="79"/>
      <c r="F42" s="64"/>
      <c r="I42" s="61" t="s">
        <v>25</v>
      </c>
      <c r="J42" s="67">
        <f>J23+J26+J29+J32+J35+J38</f>
        <v>0</v>
      </c>
    </row>
    <row r="43" ht="13.5" customHeight="1">
      <c r="B43" s="1"/>
    </row>
    <row r="44" ht="15">
      <c r="B44" s="62" t="s">
        <v>45</v>
      </c>
    </row>
    <row r="45" spans="2:3" ht="15">
      <c r="B45" s="65" t="s">
        <v>49</v>
      </c>
      <c r="C45" s="66">
        <f ca="1">TODAY()</f>
        <v>43608</v>
      </c>
    </row>
    <row r="46" ht="15">
      <c r="B46" s="1"/>
    </row>
  </sheetData>
  <sheetProtection sheet="1"/>
  <mergeCells count="13">
    <mergeCell ref="H10:J10"/>
    <mergeCell ref="H11:J11"/>
    <mergeCell ref="H12:J12"/>
    <mergeCell ref="C16:C17"/>
    <mergeCell ref="D16:J17"/>
    <mergeCell ref="B41:B42"/>
    <mergeCell ref="C42:E42"/>
    <mergeCell ref="B1:J1"/>
    <mergeCell ref="F5:J5"/>
    <mergeCell ref="H6:J6"/>
    <mergeCell ref="H7:J7"/>
    <mergeCell ref="H8:J8"/>
    <mergeCell ref="H9:J9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 scale="77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Microsoft Office</dc:creator>
  <cp:keywords/>
  <dc:description/>
  <cp:lastModifiedBy>Utilisateur Microsoft Office</cp:lastModifiedBy>
  <cp:lastPrinted>2019-05-23T15:31:18Z</cp:lastPrinted>
  <dcterms:modified xsi:type="dcterms:W3CDTF">2019-05-23T15:47:38Z</dcterms:modified>
  <cp:category/>
  <cp:version/>
  <cp:contentType/>
  <cp:contentStatus/>
</cp:coreProperties>
</file>